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Blatt 1" sheetId="1" r:id="rId4"/>
  </sheets>
</workbook>
</file>

<file path=xl/sharedStrings.xml><?xml version="1.0" encoding="utf-8"?>
<sst xmlns="http://schemas.openxmlformats.org/spreadsheetml/2006/main" uniqueCount="30">
  <si>
    <t>Tabelle 1</t>
  </si>
  <si>
    <t>LED Feuchtwarm</t>
  </si>
  <si>
    <t>Länge</t>
  </si>
  <si>
    <t>Watt</t>
  </si>
  <si>
    <t>Lumen</t>
  </si>
  <si>
    <t>Kelvin</t>
  </si>
  <si>
    <t>Lebensdauer</t>
  </si>
  <si>
    <t>Preis</t>
  </si>
  <si>
    <t>EGUtec LED Fr-Leuchte 18W 1-fl. 4000K 2700lm 1200mm IP65 A+</t>
  </si>
  <si>
    <t>?</t>
  </si>
  <si>
    <t>EGU</t>
  </si>
  <si>
    <t>Philipps WT120C LED22S/840 PSU L1200</t>
  </si>
  <si>
    <r>
      <rPr>
        <u val="single"/>
        <sz val="10"/>
        <color indexed="8"/>
        <rFont val="Helvetica Neue"/>
      </rPr>
      <t>https://www.beleuchtungdirekt.de/philips-coreline-wt120c-led-feuchtraumleuchte-120cm</t>
    </r>
  </si>
  <si>
    <t>Glamox I40-1200 LED 4400 HF 840 PC</t>
  </si>
  <si>
    <t>Philips WT120C G2 LED40S/840 PSU L1200</t>
  </si>
  <si>
    <t>EGUTec LED-FR-Wannenleuchte 1200 30W 4100lm 4000K DV3x1,5</t>
  </si>
  <si>
    <t>Philips WT120C G2 LED34S/840 PSU L1500</t>
  </si>
  <si>
    <r>
      <rPr>
        <u val="single"/>
        <sz val="10"/>
        <color indexed="8"/>
        <rFont val="Helvetica Neue"/>
      </rPr>
      <t>https://www.beleuchtungdirekt.de/philips-led-wasserdicht-deckenleuchte-coreline-wt120c-24-3w-3400lm-840-kaltweiss-150cm-ersatz-fur-1x58w-8718291840473</t>
    </r>
  </si>
  <si>
    <t>Schuch Lugano 2 167 15L34G2</t>
  </si>
  <si>
    <r>
      <rPr>
        <u val="single"/>
        <sz val="10"/>
        <color indexed="8"/>
        <rFont val="Helvetica Neue"/>
      </rPr>
      <t>https://www.elektroversand-schmidt.de/Licht-und-Lampen/Feuchtraum-Leuchten/Schuch-Feuchtraumleuchte/Schuch-Luxano-2-167-15L34G2-LED-Feuchtraumleuchte-28-W-IP65.html</t>
    </r>
  </si>
  <si>
    <t>Schuch Lugano 2 167 12L42G2</t>
  </si>
  <si>
    <r>
      <rPr>
        <u val="single"/>
        <sz val="10"/>
        <color indexed="8"/>
        <rFont val="Helvetica Neue"/>
      </rPr>
      <t>https://www.elektroversand-schmidt.de/Licht-und-Lampen/Feuchtraum-Leuchten/Schuch-Feuchtraumleuchte/Schuch-Luxano-2-167-12L42G2-LED-Feuchtraumleuchte-30-W-IP65.html</t>
    </r>
  </si>
  <si>
    <t>Schuch 163 1/12 RLED OV - Feuchtraum-Wannenleuchte für 1 x LED-Retrofit, G13 (1,2m), IP65</t>
  </si>
  <si>
    <r>
      <rPr>
        <u val="single"/>
        <sz val="10"/>
        <color indexed="8"/>
        <rFont val="Helvetica Neue"/>
      </rPr>
      <t>https://www.elektroversand-schmidt.de/Licht-und-Lampen/Feuchtraum-Leuchten/Schuch-Feuchtraumleuchte/Schuch-163-1-12-RLED-OV-Feuchtraum-Wannenleuchte-fuer-1-x-LED-Retrofit-G13-1-2m-IP65.html</t>
    </r>
  </si>
  <si>
    <t>OSRAM Leuctmittel LED</t>
  </si>
  <si>
    <r>
      <rPr>
        <u val="single"/>
        <sz val="10"/>
        <color indexed="8"/>
        <rFont val="Helvetica Neue"/>
      </rPr>
      <t>https://www.elektroversand-schmidt.de/Licht-und-Lampen/Leuchtmittel/Osram/LED-Leuchtstofflampe/LEDVANCE-LED-Lampe-SubstiTube-T8-EM-Advanced-Ultra-Output-1200mm-15-6W-840-VVG-KVG.html</t>
    </r>
  </si>
  <si>
    <t>Schuch 163 1/15 RLED OV - Feuchtraum-Wannenleuchte für 1 x LED-Retrofit, G13 (1,5m), IP65</t>
  </si>
  <si>
    <r>
      <rPr>
        <u val="single"/>
        <sz val="10"/>
        <color indexed="8"/>
        <rFont val="Helvetica Neue"/>
      </rPr>
      <t>https://www.elektroversand-schmidt.de/Licht-und-Lampen/Feuchtraum-Leuchten/Schuch-Feuchtraumleuchte/Schuch-163-1-15-RLED-OV-Feuchtraum-Wannenleuchte-fuer-1-x-LED-Retrofit-G13-1-5m-IP65.html</t>
    </r>
  </si>
  <si>
    <t>Osram Leuchtmittel LED</t>
  </si>
  <si>
    <r>
      <rPr>
        <u val="single"/>
        <sz val="10"/>
        <color indexed="8"/>
        <rFont val="Helvetica Neue"/>
      </rPr>
      <t>https://www.elektroversand-schmidt.de/Licht-und-Lampen/Leuchtmittel/Osram/LED-Leuchtstofflampe/LEDVANCE-LED-Lampe-SubstiTube-T8-EM-Advanced-Ultra-Output-1500mm-23-1W-840-VVG-KVG.html</t>
    </r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</si>
</sst>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 0.0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u val="single"/>
      <sz val="10"/>
      <color indexed="8"/>
      <name val="Helvetica Neue"/>
    </font>
    <font>
      <b val="1"/>
      <sz val="11"/>
      <color indexed="8"/>
      <name val="Helvetica Neue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</fills>
  <borders count="1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 style="thin">
        <color indexed="12"/>
      </bottom>
      <diagonal/>
    </border>
    <border>
      <left/>
      <right/>
      <top style="thick">
        <color indexed="10"/>
      </top>
      <bottom style="thin">
        <color indexed="12"/>
      </bottom>
      <diagonal/>
    </border>
    <border>
      <left/>
      <right style="thick">
        <color indexed="10"/>
      </right>
      <top style="thick">
        <color indexed="10"/>
      </top>
      <bottom style="thin">
        <color indexed="12"/>
      </bottom>
      <diagonal/>
    </border>
    <border>
      <left style="thick">
        <color indexed="10"/>
      </left>
      <right/>
      <top style="thin">
        <color indexed="12"/>
      </top>
      <bottom style="thick">
        <color indexed="10"/>
      </bottom>
      <diagonal/>
    </border>
    <border>
      <left/>
      <right/>
      <top style="thin">
        <color indexed="12"/>
      </top>
      <bottom style="thick">
        <color indexed="10"/>
      </bottom>
      <diagonal/>
    </border>
    <border>
      <left/>
      <right style="thick">
        <color indexed="10"/>
      </right>
      <top style="thin">
        <color indexed="12"/>
      </top>
      <bottom style="thick">
        <color indexed="10"/>
      </bottom>
      <diagonal/>
    </border>
    <border>
      <left style="thick">
        <color indexed="10"/>
      </left>
      <right style="thin">
        <color indexed="12"/>
      </right>
      <top style="thick">
        <color indexed="10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0"/>
      </top>
      <bottom style="thin">
        <color indexed="12"/>
      </bottom>
      <diagonal/>
    </border>
    <border>
      <left style="thin">
        <color indexed="12"/>
      </left>
      <right style="thick">
        <color indexed="10"/>
      </right>
      <top style="thick">
        <color indexed="10"/>
      </top>
      <bottom style="thin">
        <color indexed="12"/>
      </bottom>
      <diagonal/>
    </border>
    <border>
      <left style="thick">
        <color indexed="10"/>
      </left>
      <right style="thin">
        <color indexed="12"/>
      </right>
      <top style="thin">
        <color indexed="12"/>
      </top>
      <bottom style="thick">
        <color indexed="10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0"/>
      </bottom>
      <diagonal/>
    </border>
    <border>
      <left style="thin">
        <color indexed="12"/>
      </left>
      <right style="thick">
        <color indexed="10"/>
      </right>
      <top style="thin">
        <color indexed="12"/>
      </top>
      <bottom style="thick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3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1" applyNumberFormat="1" applyFont="1" applyFill="1" applyBorder="1" applyAlignment="1" applyProtection="0">
      <alignment vertical="top" wrapText="1"/>
    </xf>
    <xf numFmtId="0" fontId="0" borderId="1" applyNumberFormat="1" applyFont="1" applyFill="0" applyBorder="1" applyAlignment="1" applyProtection="0">
      <alignment vertical="top" wrapText="1"/>
    </xf>
    <xf numFmtId="49" fontId="0" borderId="1" applyNumberFormat="1" applyFont="1" applyFill="0" applyBorder="1" applyAlignment="1" applyProtection="0">
      <alignment vertical="top" wrapText="1"/>
    </xf>
    <xf numFmtId="59" fontId="0" borderId="1" applyNumberFormat="1" applyFont="1" applyFill="0" applyBorder="1" applyAlignment="1" applyProtection="0">
      <alignment vertical="top" wrapText="1"/>
    </xf>
    <xf numFmtId="49" fontId="0" fillId="3" borderId="1" applyNumberFormat="1" applyFont="1" applyFill="1" applyBorder="1" applyAlignment="1" applyProtection="0">
      <alignment horizontal="left" vertical="top" wrapText="1" readingOrder="1"/>
    </xf>
    <xf numFmtId="49" fontId="4" fillId="3" borderId="1" applyNumberFormat="1" applyFont="1" applyFill="1" applyBorder="1" applyAlignment="1" applyProtection="0">
      <alignment vertical="top" wrapText="1"/>
    </xf>
    <xf numFmtId="0" fontId="0" borderId="2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49" fontId="0" borderId="4" applyNumberFormat="1" applyFont="1" applyFill="0" applyBorder="1" applyAlignment="1" applyProtection="0">
      <alignment vertical="top" wrapText="1"/>
    </xf>
    <xf numFmtId="0" fontId="2" fillId="3" borderId="1" applyNumberFormat="0" applyFont="1" applyFill="1" applyBorder="1" applyAlignment="1" applyProtection="0">
      <alignment vertical="top" wrapText="1"/>
    </xf>
    <xf numFmtId="49" fontId="0" borderId="5" applyNumberFormat="1" applyFont="1" applyFill="0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8" applyNumberFormat="1" applyFont="1" applyFill="0" applyBorder="1" applyAlignment="1" applyProtection="0">
      <alignment vertical="top" wrapText="1"/>
    </xf>
    <xf numFmtId="0" fontId="0" borderId="9" applyNumberFormat="0" applyFont="1" applyFill="0" applyBorder="1" applyAlignment="1" applyProtection="0">
      <alignment vertical="top" wrapText="1"/>
    </xf>
    <xf numFmtId="59" fontId="0" borderId="9" applyNumberFormat="1" applyFont="1" applyFill="0" applyBorder="1" applyAlignment="1" applyProtection="0">
      <alignment vertical="top" wrapText="1"/>
    </xf>
    <xf numFmtId="49" fontId="0" borderId="10" applyNumberFormat="1" applyFont="1" applyFill="0" applyBorder="1" applyAlignment="1" applyProtection="0">
      <alignment vertical="top" wrapText="1"/>
    </xf>
    <xf numFmtId="49" fontId="0" borderId="11" applyNumberFormat="1" applyFont="1" applyFill="0" applyBorder="1" applyAlignment="1" applyProtection="0">
      <alignment vertical="top" wrapText="1"/>
    </xf>
    <xf numFmtId="0" fontId="0" borderId="12" applyNumberFormat="1" applyFont="1" applyFill="0" applyBorder="1" applyAlignment="1" applyProtection="0">
      <alignment vertical="top" wrapText="1"/>
    </xf>
    <xf numFmtId="59" fontId="0" borderId="12" applyNumberFormat="1" applyFont="1" applyFill="0" applyBorder="1" applyAlignment="1" applyProtection="0">
      <alignment vertical="top" wrapText="1"/>
    </xf>
    <xf numFmtId="0" fontId="0" borderId="12" applyNumberFormat="0" applyFont="1" applyFill="0" applyBorder="1" applyAlignment="1" applyProtection="0">
      <alignment vertical="top" wrapText="1"/>
    </xf>
    <xf numFmtId="49" fontId="0" borderId="13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515151"/>
      <rgbColor rgb="ffdbdbdb"/>
      <rgbColor rgb="ffa5a5a5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Helvetica Neue Medium"/>
            <a:ea typeface="Helvetica Neue Medium"/>
            <a:cs typeface="Helvetica Neue Medium"/>
            <a:sym typeface="Helvetica Neue Medium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beleuchtungdirekt.de/philips-coreline-wt120c-led-feuchtraumleuchte-120cm" TargetMode="External"/><Relationship Id="rId2" Type="http://schemas.openxmlformats.org/officeDocument/2006/relationships/hyperlink" Target="https://www.beleuchtungdirekt.de/philips-coreline-wt120c-led-feuchtraumleuchte-120cm" TargetMode="External"/><Relationship Id="rId3" Type="http://schemas.openxmlformats.org/officeDocument/2006/relationships/hyperlink" Target="https://www.beleuchtungdirekt.de/philips-led-wasserdicht-deckenleuchte-coreline-wt120c-24-3w-3400lm-840-kaltweiss-150cm-ersatz-fur-1x58w-8718291840473" TargetMode="External"/><Relationship Id="rId4" Type="http://schemas.openxmlformats.org/officeDocument/2006/relationships/hyperlink" Target="https://www.elektroversand-schmidt.de/Licht-und-Lampen/Feuchtraum-Leuchten/Schuch-Feuchtraumleuchte/Schuch-Luxano-2-167-15L34G2-LED-Feuchtraumleuchte-28-W-IP65.html" TargetMode="External"/><Relationship Id="rId5" Type="http://schemas.openxmlformats.org/officeDocument/2006/relationships/hyperlink" Target="https://www.elektroversand-schmidt.de/Licht-und-Lampen/Feuchtraum-Leuchten/Schuch-Feuchtraumleuchte/Schuch-Luxano-2-167-12L42G2-LED-Feuchtraumleuchte-30-W-IP65.html" TargetMode="External"/><Relationship Id="rId6" Type="http://schemas.openxmlformats.org/officeDocument/2006/relationships/hyperlink" Target="https://www.elektroversand-schmidt.de/Licht-und-Lampen/Feuchtraum-Leuchten/Schuch-Feuchtraumleuchte/Schuch-163-1-12-RLED-OV-Feuchtraum-Wannenleuchte-fuer-1-x-LED-Retrofit-G13-1-2m-IP65.html" TargetMode="External"/><Relationship Id="rId7" Type="http://schemas.openxmlformats.org/officeDocument/2006/relationships/hyperlink" Target="https://www.elektroversand-schmidt.de/Licht-und-Lampen/Leuchtmittel/Osram/LED-Leuchtstofflampe/LEDVANCE-LED-Lampe-SubstiTube-T8-EM-Advanced-Ultra-Output-1200mm-15-6W-840-VVG-KVG.html" TargetMode="External"/><Relationship Id="rId8" Type="http://schemas.openxmlformats.org/officeDocument/2006/relationships/hyperlink" Target="https://www.elektroversand-schmidt.de/Licht-und-Lampen/Feuchtraum-Leuchten/Schuch-Feuchtraumleuchte/Schuch-163-1-15-RLED-OV-Feuchtraum-Wannenleuchte-fuer-1-x-LED-Retrofit-G13-1-5m-IP65.html" TargetMode="External"/><Relationship Id="rId9" Type="http://schemas.openxmlformats.org/officeDocument/2006/relationships/hyperlink" Target="https://www.elektroversand-schmidt.de/Licht-und-Lampen/Leuchtmittel/Osram/LED-Leuchtstofflampe/LEDVANCE-LED-Lampe-SubstiTube-T8-EM-Advanced-Ultra-Output-1500mm-23-1W-840-VVG-KVG.html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I14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44.25" style="1" customWidth="1"/>
    <col min="2" max="8" width="16.3516" style="1" customWidth="1"/>
    <col min="9" max="9" width="37.4297" style="1" customWidth="1"/>
    <col min="10" max="16384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  <c r="H1" s="2"/>
      <c r="I1" s="2"/>
    </row>
    <row r="2" ht="22.7" customHeight="1">
      <c r="A2" t="s" s="3">
        <v>1</v>
      </c>
      <c r="B2" t="s" s="3">
        <v>2</v>
      </c>
      <c r="C2" t="s" s="3">
        <v>3</v>
      </c>
      <c r="D2" t="s" s="3">
        <v>4</v>
      </c>
      <c r="E2" t="s" s="3">
        <v>5</v>
      </c>
      <c r="F2" t="s" s="3">
        <v>6</v>
      </c>
      <c r="G2" t="s" s="3">
        <v>7</v>
      </c>
      <c r="H2" s="4"/>
      <c r="I2" s="4"/>
    </row>
    <row r="3" ht="34.7" customHeight="1">
      <c r="A3" t="s" s="5">
        <v>8</v>
      </c>
      <c r="B3" s="6">
        <v>1200</v>
      </c>
      <c r="C3" s="6">
        <v>18</v>
      </c>
      <c r="D3" s="6">
        <v>2700</v>
      </c>
      <c r="E3" s="6">
        <v>4000</v>
      </c>
      <c r="F3" t="s" s="7">
        <v>9</v>
      </c>
      <c r="G3" s="8">
        <v>33.82</v>
      </c>
      <c r="H3" s="8">
        <f>20*G3</f>
        <v>676.4</v>
      </c>
      <c r="I3" t="s" s="7">
        <v>10</v>
      </c>
    </row>
    <row r="4" ht="34.7" customHeight="1">
      <c r="A4" t="s" s="5">
        <v>11</v>
      </c>
      <c r="B4" s="6">
        <v>1200</v>
      </c>
      <c r="C4" s="6">
        <v>20</v>
      </c>
      <c r="D4" s="6">
        <v>2200</v>
      </c>
      <c r="E4" s="6">
        <v>4000</v>
      </c>
      <c r="F4" s="6">
        <v>50000</v>
      </c>
      <c r="G4" s="8">
        <v>47.61</v>
      </c>
      <c r="H4" s="8">
        <f>20*G4</f>
        <v>952.2</v>
      </c>
      <c r="I4" t="s" s="7">
        <v>12</v>
      </c>
    </row>
    <row r="5" ht="22.7" customHeight="1">
      <c r="A5" t="s" s="5">
        <v>13</v>
      </c>
      <c r="B5" s="6">
        <v>1200</v>
      </c>
      <c r="C5" s="6">
        <v>30</v>
      </c>
      <c r="D5" s="6">
        <v>4400</v>
      </c>
      <c r="E5" s="6">
        <v>4000</v>
      </c>
      <c r="F5" s="6">
        <v>100000</v>
      </c>
      <c r="G5" s="8">
        <v>113.1</v>
      </c>
      <c r="H5" s="8">
        <f>20*G5</f>
        <v>2262</v>
      </c>
      <c r="I5" t="s" s="7">
        <v>10</v>
      </c>
    </row>
    <row r="6" ht="34.7" customHeight="1">
      <c r="A6" t="s" s="5">
        <v>14</v>
      </c>
      <c r="B6" s="6">
        <v>1200</v>
      </c>
      <c r="C6" s="6">
        <v>28.6</v>
      </c>
      <c r="D6" s="6">
        <v>4000</v>
      </c>
      <c r="E6" s="6">
        <v>4000</v>
      </c>
      <c r="F6" s="6">
        <v>50000</v>
      </c>
      <c r="G6" s="8">
        <v>51.18</v>
      </c>
      <c r="H6" s="8">
        <f>20*G6</f>
        <v>1023.6</v>
      </c>
      <c r="I6" t="s" s="7">
        <v>12</v>
      </c>
    </row>
    <row r="7" ht="34.7" customHeight="1">
      <c r="A7" t="s" s="9">
        <v>15</v>
      </c>
      <c r="B7" s="6">
        <v>1200</v>
      </c>
      <c r="C7" s="6">
        <v>30</v>
      </c>
      <c r="D7" s="6">
        <v>4100</v>
      </c>
      <c r="E7" s="6">
        <v>4000</v>
      </c>
      <c r="F7" t="s" s="7">
        <v>9</v>
      </c>
      <c r="G7" s="8">
        <v>48.95</v>
      </c>
      <c r="H7" s="8">
        <f>20*G7</f>
        <v>979</v>
      </c>
      <c r="I7" t="s" s="7">
        <v>10</v>
      </c>
    </row>
    <row r="8" ht="58.7" customHeight="1">
      <c r="A8" t="s" s="5">
        <v>16</v>
      </c>
      <c r="B8" s="6">
        <v>1500</v>
      </c>
      <c r="C8" s="6">
        <v>24.3</v>
      </c>
      <c r="D8" s="6">
        <v>3400</v>
      </c>
      <c r="E8" s="6">
        <v>4000</v>
      </c>
      <c r="F8" s="6">
        <v>50000</v>
      </c>
      <c r="G8" s="8">
        <v>64.5</v>
      </c>
      <c r="H8" s="8">
        <f>20*G8</f>
        <v>1290</v>
      </c>
      <c r="I8" t="s" s="7">
        <v>17</v>
      </c>
    </row>
    <row r="9" ht="70.7" customHeight="1">
      <c r="A9" t="s" s="5">
        <v>18</v>
      </c>
      <c r="B9" s="6">
        <v>1500</v>
      </c>
      <c r="C9" s="6">
        <v>28</v>
      </c>
      <c r="D9" s="6">
        <v>3840</v>
      </c>
      <c r="E9" s="6">
        <v>4000</v>
      </c>
      <c r="F9" s="6">
        <v>50000</v>
      </c>
      <c r="G9" s="8">
        <v>42.98</v>
      </c>
      <c r="H9" s="8">
        <f>20*G9</f>
        <v>859.6</v>
      </c>
      <c r="I9" t="s" s="7">
        <v>19</v>
      </c>
    </row>
    <row r="10" ht="70.7" customHeight="1">
      <c r="A10" t="s" s="5">
        <v>20</v>
      </c>
      <c r="B10" s="6">
        <v>1200</v>
      </c>
      <c r="C10" s="6">
        <v>30</v>
      </c>
      <c r="D10" s="6">
        <v>4100</v>
      </c>
      <c r="E10" s="6">
        <v>4000</v>
      </c>
      <c r="F10" s="6">
        <v>50000</v>
      </c>
      <c r="G10" s="8">
        <v>38.88</v>
      </c>
      <c r="H10" s="8">
        <f>20*G10</f>
        <v>777.6</v>
      </c>
      <c r="I10" t="s" s="7">
        <v>21</v>
      </c>
    </row>
    <row r="11" ht="69.35" customHeight="1">
      <c r="A11" t="s" s="10">
        <v>22</v>
      </c>
      <c r="B11" s="11">
        <v>1200</v>
      </c>
      <c r="C11" s="12"/>
      <c r="D11" s="12"/>
      <c r="E11" s="12"/>
      <c r="F11" s="12"/>
      <c r="G11" s="13">
        <v>23.03</v>
      </c>
      <c r="H11" s="13">
        <f>(G11+G12)*20</f>
        <v>641.2</v>
      </c>
      <c r="I11" t="s" s="14">
        <v>23</v>
      </c>
    </row>
    <row r="12" ht="69.35" customHeight="1">
      <c r="A12" s="15"/>
      <c r="B12" t="s" s="16">
        <v>24</v>
      </c>
      <c r="C12" s="17">
        <v>15.6</v>
      </c>
      <c r="D12" s="17">
        <v>2500</v>
      </c>
      <c r="E12" s="17">
        <v>4000</v>
      </c>
      <c r="F12" s="17">
        <v>50000</v>
      </c>
      <c r="G12" s="18">
        <v>9.029999999999999</v>
      </c>
      <c r="H12" s="19"/>
      <c r="I12" t="s" s="20">
        <v>25</v>
      </c>
    </row>
    <row r="13" ht="69.35" customHeight="1">
      <c r="A13" t="s" s="10">
        <v>26</v>
      </c>
      <c r="B13" s="21">
        <v>1500</v>
      </c>
      <c r="C13" s="22"/>
      <c r="D13" s="22"/>
      <c r="E13" s="22"/>
      <c r="F13" s="22"/>
      <c r="G13" s="23">
        <v>25.48</v>
      </c>
      <c r="H13" s="23">
        <f>20*(G13+G14)</f>
        <v>725.2</v>
      </c>
      <c r="I13" t="s" s="24">
        <v>27</v>
      </c>
    </row>
    <row r="14" ht="69.35" customHeight="1">
      <c r="A14" s="15"/>
      <c r="B14" t="s" s="25">
        <v>28</v>
      </c>
      <c r="C14" s="26">
        <v>23.1</v>
      </c>
      <c r="D14" s="26">
        <v>3700</v>
      </c>
      <c r="E14" s="26">
        <v>4000</v>
      </c>
      <c r="F14" s="26">
        <v>50000</v>
      </c>
      <c r="G14" s="27">
        <v>10.78</v>
      </c>
      <c r="H14" s="28"/>
      <c r="I14" t="s" s="29">
        <v>29</v>
      </c>
    </row>
  </sheetData>
  <mergeCells count="5">
    <mergeCell ref="A1:I1"/>
    <mergeCell ref="A11:A12"/>
    <mergeCell ref="A13:A14"/>
    <mergeCell ref="H11:H12"/>
    <mergeCell ref="H13:H14"/>
  </mergeCells>
  <hyperlinks>
    <hyperlink ref="I4" r:id="rId1" location="" tooltip="" display="https://www.beleuchtungdirekt.de/philips-coreline-wt120c-led-feuchtraumleuchte-120cm"/>
    <hyperlink ref="I6" r:id="rId2" location="" tooltip="" display="https://www.beleuchtungdirekt.de/philips-coreline-wt120c-led-feuchtraumleuchte-120cm"/>
    <hyperlink ref="I8" r:id="rId3" location="" tooltip="" display="https://www.beleuchtungdirekt.de/philips-led-wasserdicht-deckenleuchte-coreline-wt120c-24-3w-3400lm-840-kaltweiss-150cm-ersatz-fur-1x58w-8718291840473"/>
    <hyperlink ref="I9" r:id="rId4" location="" tooltip="" display="https://www.elektroversand-schmidt.de/Licht-und-Lampen/Feuchtraum-Leuchten/Schuch-Feuchtraumleuchte/Schuch-Luxano-2-167-15L34G2-LED-Feuchtraumleuchte-28-W-IP65.html"/>
    <hyperlink ref="I10" r:id="rId5" location="" tooltip="" display="https://www.elektroversand-schmidt.de/Licht-und-Lampen/Feuchtraum-Leuchten/Schuch-Feuchtraumleuchte/Schuch-Luxano-2-167-12L42G2-LED-Feuchtraumleuchte-30-W-IP65.html"/>
    <hyperlink ref="I11" r:id="rId6" location="" tooltip="" display="https://www.elektroversand-schmidt.de/Licht-und-Lampen/Feuchtraum-Leuchten/Schuch-Feuchtraumleuchte/Schuch-163-1-12-RLED-OV-Feuchtraum-Wannenleuchte-fuer-1-x-LED-Retrofit-G13-1-2m-IP65.html"/>
    <hyperlink ref="I12" r:id="rId7" location="" tooltip="" display="https://www.elektroversand-schmidt.de/Licht-und-Lampen/Leuchtmittel/Osram/LED-Leuchtstofflampe/LEDVANCE-LED-Lampe-SubstiTube-T8-EM-Advanced-Ultra-Output-1200mm-15-6W-840-VVG-KVG.html"/>
    <hyperlink ref="I13" r:id="rId8" location="" tooltip="" display="https://www.elektroversand-schmidt.de/Licht-und-Lampen/Feuchtraum-Leuchten/Schuch-Feuchtraumleuchte/Schuch-163-1-15-RLED-OV-Feuchtraum-Wannenleuchte-fuer-1-x-LED-Retrofit-G13-1-5m-IP65.html"/>
    <hyperlink ref="I14" r:id="rId9" location="" tooltip="" display="https://www.elektroversand-schmidt.de/Licht-und-Lampen/Leuchtmittel/Osram/LED-Leuchtstofflampe/LEDVANCE-LED-Lampe-SubstiTube-T8-EM-Advanced-Ultra-Output-1500mm-23-1W-840-VVG-KVG.html"/>
  </hyperlinks>
  <pageMargins left="0.5" right="0.5" top="0.75" bottom="0.75" header="0.277778" footer="0.277778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